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N22" i="1"/>
  <c r="G14" i="1"/>
  <c r="N21" i="1"/>
  <c r="N20" i="1"/>
  <c r="M17" i="1"/>
  <c r="M14" i="1" s="1"/>
  <c r="E17" i="1"/>
  <c r="J17" i="1"/>
  <c r="J14" i="1" s="1"/>
  <c r="I17" i="1"/>
  <c r="I14" i="1" s="1"/>
  <c r="N18" i="1"/>
  <c r="L17" i="1"/>
  <c r="K17" i="1"/>
  <c r="H17" i="1"/>
  <c r="G17" i="1"/>
  <c r="F17" i="1"/>
  <c r="D17" i="1"/>
  <c r="N16" i="1"/>
  <c r="F14" i="1"/>
  <c r="N15" i="1"/>
  <c r="L14" i="1"/>
  <c r="H14" i="1"/>
  <c r="D14" i="1"/>
  <c r="M5" i="1"/>
  <c r="E5" i="1"/>
  <c r="N13" i="1"/>
  <c r="I5" i="1"/>
  <c r="N12" i="1"/>
  <c r="N11" i="1"/>
  <c r="N10" i="1"/>
  <c r="N9" i="1"/>
  <c r="N8" i="1"/>
  <c r="G5" i="1"/>
  <c r="G23" i="1" s="1"/>
  <c r="N7" i="1"/>
  <c r="K5" i="1"/>
  <c r="K23" i="1" s="1"/>
  <c r="N6" i="1"/>
  <c r="L5" i="1"/>
  <c r="J5" i="1"/>
  <c r="J23" i="1" s="1"/>
  <c r="H5" i="1"/>
  <c r="H23" i="1" s="1"/>
  <c r="F5" i="1"/>
  <c r="F23" i="1" s="1"/>
  <c r="D5" i="1"/>
  <c r="M23" i="1" l="1"/>
  <c r="L23" i="1"/>
  <c r="E14" i="1"/>
  <c r="N17" i="1"/>
  <c r="E23" i="1"/>
  <c r="I23" i="1"/>
  <c r="N5" i="1"/>
  <c r="N19" i="1"/>
  <c r="D23" i="1"/>
  <c r="N23" i="1" s="1"/>
  <c r="N14" i="1" l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<sst xmlns="http://schemas.openxmlformats.org/spreadsheetml/2006/main" count="67" uniqueCount="67">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</sst>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tabSelected="1" zoomScale="110" zoomScaleNormal="110" workbookViewId="0">
      <pane xSplit="3" ySplit="4" topLeftCell="D5" activePane="bottomRight" state="frozen"/>
      <selection activeCell="E8" sqref="E8"/>
      <selection pane="topRight" activeCell="E8" sqref="E8"/>
      <selection pane="bottomLeft" activeCell="E8" sqref="E8"/>
      <selection pane="bottomRight" activeCell="D5" sqref="D5"/>
    </sheetView>
  </sheetViews>
  <sheetFormatPr defaultRowHeight="15" x14ac:dyDescent="0.25"/>
  <cols>
    <col min="1" max="1" width="6" style="25" bestFit="1" customWidth="1"/>
    <col min="2" max="2" width="37.42578125" style="25" customWidth="1"/>
    <col min="3" max="3" width="49.5703125" customWidth="1"/>
    <col min="4" max="4" width="10.2851562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2"/>
      <c r="B2" s="2"/>
      <c r="C2" s="3" t="s">
        <v>1</v>
      </c>
      <c r="D2" s="3"/>
      <c r="E2" s="3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6" x14ac:dyDescent="0.25">
      <c r="A3" s="6"/>
      <c r="B3" s="6"/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6" x14ac:dyDescent="0.25">
      <c r="A4" s="6"/>
      <c r="B4" s="6"/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  <c r="M4" s="11" t="s">
        <v>25</v>
      </c>
      <c r="N4" s="11" t="s">
        <v>26</v>
      </c>
    </row>
    <row r="5" spans="1:16" x14ac:dyDescent="0.25">
      <c r="A5" s="6">
        <v>1</v>
      </c>
      <c r="B5" s="12" t="s">
        <v>27</v>
      </c>
      <c r="C5" s="13" t="s">
        <v>28</v>
      </c>
      <c r="D5" s="14">
        <f>SUM(D6:D13)</f>
        <v>112092.3743</v>
      </c>
      <c r="E5" s="14">
        <f t="shared" ref="E5:M5" si="0">SUM(E6:E13)</f>
        <v>13996.341249999999</v>
      </c>
      <c r="F5" s="14">
        <f t="shared" si="0"/>
        <v>19874.724760000001</v>
      </c>
      <c r="G5" s="14">
        <f t="shared" si="0"/>
        <v>17588.414649999999</v>
      </c>
      <c r="H5" s="14">
        <f t="shared" si="0"/>
        <v>26923.650249999999</v>
      </c>
      <c r="I5" s="14">
        <f t="shared" si="0"/>
        <v>28250.239420000002</v>
      </c>
      <c r="J5" s="14">
        <f t="shared" si="0"/>
        <v>30360.616889999998</v>
      </c>
      <c r="K5" s="14">
        <f t="shared" si="0"/>
        <v>80204.430250000005</v>
      </c>
      <c r="L5" s="14">
        <f t="shared" si="0"/>
        <v>56925.915349999996</v>
      </c>
      <c r="M5" s="14">
        <f t="shared" si="0"/>
        <v>46014.062439999994</v>
      </c>
      <c r="N5" s="14">
        <f>SUM(D5:M5)</f>
        <v>432230.76956000004</v>
      </c>
      <c r="O5" s="15"/>
    </row>
    <row r="6" spans="1:16" x14ac:dyDescent="0.25">
      <c r="A6" s="16">
        <v>1.1000000000000001</v>
      </c>
      <c r="B6" s="17" t="s">
        <v>29</v>
      </c>
      <c r="C6" s="18" t="s">
        <v>30</v>
      </c>
      <c r="D6" s="14">
        <v>97634.003019999989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1293.74856</v>
      </c>
      <c r="N6" s="14">
        <f t="shared" ref="N6:N23" si="1">SUM(D6:M6)</f>
        <v>98927.751579999982</v>
      </c>
      <c r="O6" s="15"/>
    </row>
    <row r="7" spans="1:16" x14ac:dyDescent="0.25">
      <c r="A7" s="16">
        <v>1.2</v>
      </c>
      <c r="B7" s="19" t="s">
        <v>31</v>
      </c>
      <c r="C7" s="18" t="s">
        <v>32</v>
      </c>
      <c r="D7" s="14">
        <v>0</v>
      </c>
      <c r="E7" s="14">
        <v>11718.97539</v>
      </c>
      <c r="F7" s="14">
        <v>8108.8968299999997</v>
      </c>
      <c r="G7" s="14">
        <v>0</v>
      </c>
      <c r="H7" s="14">
        <v>0</v>
      </c>
      <c r="I7" s="14">
        <v>4146.3</v>
      </c>
      <c r="J7" s="14">
        <v>7542.5</v>
      </c>
      <c r="K7" s="14">
        <v>3997.46</v>
      </c>
      <c r="L7" s="14">
        <v>10846.9</v>
      </c>
      <c r="M7" s="14">
        <v>358.15392000000003</v>
      </c>
      <c r="N7" s="14">
        <f t="shared" si="1"/>
        <v>46719.186139999998</v>
      </c>
      <c r="O7" s="15"/>
    </row>
    <row r="8" spans="1:16" x14ac:dyDescent="0.25">
      <c r="A8" s="16">
        <v>1.3</v>
      </c>
      <c r="B8" s="17" t="s">
        <v>33</v>
      </c>
      <c r="C8" s="20" t="s">
        <v>34</v>
      </c>
      <c r="D8" s="14">
        <v>0</v>
      </c>
      <c r="E8" s="14">
        <v>1747.3079700000001</v>
      </c>
      <c r="F8" s="14">
        <v>10145.268189999999</v>
      </c>
      <c r="G8" s="14">
        <v>17588.414649999999</v>
      </c>
      <c r="H8" s="14">
        <v>26082.150249999999</v>
      </c>
      <c r="I8" s="14">
        <v>24103.939420000002</v>
      </c>
      <c r="J8" s="14">
        <v>22818.116889999998</v>
      </c>
      <c r="K8" s="14">
        <v>76206.970249999998</v>
      </c>
      <c r="L8" s="14">
        <v>46079.015349999994</v>
      </c>
      <c r="M8" s="14">
        <v>31737.545819999999</v>
      </c>
      <c r="N8" s="14">
        <f t="shared" si="1"/>
        <v>256508.72879000002</v>
      </c>
      <c r="O8" s="15"/>
    </row>
    <row r="9" spans="1:16" ht="30" x14ac:dyDescent="0.25">
      <c r="A9" s="16">
        <v>1.4</v>
      </c>
      <c r="B9" s="19" t="s">
        <v>35</v>
      </c>
      <c r="C9" s="20" t="s">
        <v>36</v>
      </c>
      <c r="D9" s="14">
        <v>0</v>
      </c>
      <c r="E9" s="14">
        <v>0</v>
      </c>
      <c r="F9" s="14">
        <v>0</v>
      </c>
      <c r="G9" s="14">
        <v>0</v>
      </c>
      <c r="H9" s="14">
        <v>841.5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1"/>
        <v>841.5</v>
      </c>
      <c r="O9" s="15"/>
    </row>
    <row r="10" spans="1:16" x14ac:dyDescent="0.25">
      <c r="A10" s="16">
        <v>1.5</v>
      </c>
      <c r="B10" s="19" t="s">
        <v>37</v>
      </c>
      <c r="C10" s="18" t="s">
        <v>38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si="1"/>
        <v>0</v>
      </c>
      <c r="O10" s="15"/>
    </row>
    <row r="11" spans="1:16" x14ac:dyDescent="0.25">
      <c r="A11" s="16">
        <v>1.6</v>
      </c>
      <c r="B11" s="19" t="s">
        <v>39</v>
      </c>
      <c r="C11" s="18" t="s">
        <v>40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1"/>
        <v>0</v>
      </c>
      <c r="O11" s="15"/>
    </row>
    <row r="12" spans="1:16" x14ac:dyDescent="0.25">
      <c r="A12" s="16">
        <v>1.7</v>
      </c>
      <c r="B12" s="19" t="s">
        <v>41</v>
      </c>
      <c r="C12" s="18" t="s">
        <v>42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1"/>
        <v>0</v>
      </c>
      <c r="O12" s="15"/>
    </row>
    <row r="13" spans="1:16" x14ac:dyDescent="0.25">
      <c r="A13" s="16">
        <v>1.8</v>
      </c>
      <c r="B13" s="19" t="s">
        <v>43</v>
      </c>
      <c r="C13" s="18" t="s">
        <v>44</v>
      </c>
      <c r="D13" s="14">
        <v>14458.371280000001</v>
      </c>
      <c r="E13" s="14">
        <v>530.05789000000004</v>
      </c>
      <c r="F13" s="14">
        <v>1620.5597399999999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12624.614139999998</v>
      </c>
      <c r="N13" s="14">
        <f t="shared" si="1"/>
        <v>29233.603049999998</v>
      </c>
      <c r="O13" s="15"/>
      <c r="P13" s="21"/>
    </row>
    <row r="14" spans="1:16" x14ac:dyDescent="0.25">
      <c r="A14" s="6">
        <v>2</v>
      </c>
      <c r="B14" s="12" t="s">
        <v>45</v>
      </c>
      <c r="C14" s="13" t="s">
        <v>46</v>
      </c>
      <c r="D14" s="14">
        <f>SUM(D15:D22)-D17</f>
        <v>62451.99844000001</v>
      </c>
      <c r="E14" s="14">
        <f t="shared" ref="E14:N14" si="2">SUM(E15:E22)-E17</f>
        <v>9132.4482557320571</v>
      </c>
      <c r="F14" s="14">
        <f t="shared" si="2"/>
        <v>8219.8331095278809</v>
      </c>
      <c r="G14" s="14">
        <f t="shared" si="2"/>
        <v>20094.225499123713</v>
      </c>
      <c r="H14" s="14">
        <f t="shared" si="2"/>
        <v>29992.159226181459</v>
      </c>
      <c r="I14" s="14">
        <f t="shared" si="2"/>
        <v>21089.508649173382</v>
      </c>
      <c r="J14" s="14">
        <f t="shared" si="2"/>
        <v>39802.504100914593</v>
      </c>
      <c r="K14" s="14">
        <f t="shared" si="2"/>
        <v>20851.292742371559</v>
      </c>
      <c r="L14" s="14">
        <f t="shared" si="2"/>
        <v>143205.28418730589</v>
      </c>
      <c r="M14" s="14">
        <f t="shared" si="2"/>
        <v>-3500.6902603306007</v>
      </c>
      <c r="N14" s="14">
        <f t="shared" si="2"/>
        <v>351338.56394999992</v>
      </c>
      <c r="O14" s="15"/>
    </row>
    <row r="15" spans="1:16" x14ac:dyDescent="0.25">
      <c r="A15" s="16">
        <v>2.1</v>
      </c>
      <c r="B15" s="19" t="s">
        <v>47</v>
      </c>
      <c r="C15" s="20" t="s">
        <v>48</v>
      </c>
      <c r="D15" s="2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85309.161900000006</v>
      </c>
      <c r="M15" s="14">
        <v>0</v>
      </c>
      <c r="N15" s="14">
        <f t="shared" si="1"/>
        <v>85309.161900000006</v>
      </c>
      <c r="O15" s="15"/>
    </row>
    <row r="16" spans="1:16" ht="30" x14ac:dyDescent="0.25">
      <c r="A16" s="16">
        <v>2.2000000000000002</v>
      </c>
      <c r="B16" s="19" t="s">
        <v>49</v>
      </c>
      <c r="C16" s="20" t="s">
        <v>50</v>
      </c>
      <c r="D16" s="14">
        <v>16.63513</v>
      </c>
      <c r="E16" s="14">
        <v>34.6642670821984</v>
      </c>
      <c r="F16" s="14">
        <v>332.36649110690996</v>
      </c>
      <c r="G16" s="14">
        <v>662.36038190734007</v>
      </c>
      <c r="H16" s="14">
        <v>1233.226240468678</v>
      </c>
      <c r="I16" s="14">
        <v>839.78197917338503</v>
      </c>
      <c r="J16" s="14">
        <v>919.03787091459799</v>
      </c>
      <c r="K16" s="14">
        <v>3556.53133237156</v>
      </c>
      <c r="L16" s="14">
        <v>10749.03255730588</v>
      </c>
      <c r="M16" s="14">
        <v>12286.6639696694</v>
      </c>
      <c r="N16" s="14">
        <f t="shared" si="1"/>
        <v>30630.30021999995</v>
      </c>
      <c r="O16" s="15"/>
    </row>
    <row r="17" spans="1:15" x14ac:dyDescent="0.25">
      <c r="A17" s="16">
        <v>2.2999999999999998</v>
      </c>
      <c r="B17" s="19" t="s">
        <v>51</v>
      </c>
      <c r="C17" s="20" t="s">
        <v>52</v>
      </c>
      <c r="D17" s="22">
        <f>SUM(D18:D19)</f>
        <v>62435.363310000001</v>
      </c>
      <c r="E17" s="22">
        <f t="shared" ref="E17:M17" si="3">SUM(E18:E19)</f>
        <v>1129.8587</v>
      </c>
      <c r="F17" s="22">
        <f t="shared" si="3"/>
        <v>5821.8229199999996</v>
      </c>
      <c r="G17" s="22">
        <f t="shared" si="3"/>
        <v>17693.928899999999</v>
      </c>
      <c r="H17" s="22">
        <f t="shared" si="3"/>
        <v>28118.37657</v>
      </c>
      <c r="I17" s="22">
        <f t="shared" si="3"/>
        <v>19970.205909999997</v>
      </c>
      <c r="J17" s="22">
        <f t="shared" si="3"/>
        <v>38604.434940000006</v>
      </c>
      <c r="K17" s="22">
        <f t="shared" si="3"/>
        <v>17094.870569999999</v>
      </c>
      <c r="L17" s="22">
        <f t="shared" si="3"/>
        <v>13633.77115</v>
      </c>
      <c r="M17" s="22">
        <f t="shared" si="3"/>
        <v>0</v>
      </c>
      <c r="N17" s="14">
        <f t="shared" si="1"/>
        <v>204502.63296999998</v>
      </c>
      <c r="O17" s="15"/>
    </row>
    <row r="18" spans="1:15" x14ac:dyDescent="0.25">
      <c r="A18" s="16" t="s">
        <v>53</v>
      </c>
      <c r="B18" s="19" t="s">
        <v>54</v>
      </c>
      <c r="C18" s="18" t="s">
        <v>55</v>
      </c>
      <c r="D18" s="14">
        <v>62435.363310000001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1"/>
        <v>62435.363310000001</v>
      </c>
      <c r="O18" s="15"/>
    </row>
    <row r="19" spans="1:15" x14ac:dyDescent="0.25">
      <c r="A19" s="16" t="s">
        <v>56</v>
      </c>
      <c r="B19" s="19" t="s">
        <v>57</v>
      </c>
      <c r="C19" s="18" t="s">
        <v>58</v>
      </c>
      <c r="D19" s="14">
        <v>0</v>
      </c>
      <c r="E19" s="14">
        <v>1129.8587</v>
      </c>
      <c r="F19" s="14">
        <v>5821.8229199999996</v>
      </c>
      <c r="G19" s="14">
        <v>17693.928899999999</v>
      </c>
      <c r="H19" s="14">
        <v>28118.37657</v>
      </c>
      <c r="I19" s="14">
        <v>19970.205909999997</v>
      </c>
      <c r="J19" s="14">
        <v>38604.434940000006</v>
      </c>
      <c r="K19" s="14">
        <v>17094.870569999999</v>
      </c>
      <c r="L19" s="14">
        <v>13633.77115</v>
      </c>
      <c r="M19" s="14">
        <v>0</v>
      </c>
      <c r="N19" s="14">
        <f t="shared" si="1"/>
        <v>142067.26965999999</v>
      </c>
      <c r="O19" s="15"/>
    </row>
    <row r="20" spans="1:15" x14ac:dyDescent="0.25">
      <c r="A20" s="16">
        <v>2.4</v>
      </c>
      <c r="B20" s="19" t="s">
        <v>59</v>
      </c>
      <c r="C20" s="23" t="s">
        <v>60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16724.99999</v>
      </c>
      <c r="M20" s="24">
        <v>0</v>
      </c>
      <c r="N20" s="14">
        <f t="shared" si="1"/>
        <v>16724.99999</v>
      </c>
      <c r="O20" s="15"/>
    </row>
    <row r="21" spans="1:15" x14ac:dyDescent="0.25">
      <c r="A21" s="16">
        <v>2.5</v>
      </c>
      <c r="B21" s="19" t="s">
        <v>61</v>
      </c>
      <c r="C21" s="18" t="s">
        <v>62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  <c r="O21" s="15"/>
    </row>
    <row r="22" spans="1:15" x14ac:dyDescent="0.25">
      <c r="A22" s="16">
        <v>2.6</v>
      </c>
      <c r="B22" s="19" t="s">
        <v>63</v>
      </c>
      <c r="C22" s="18" t="s">
        <v>64</v>
      </c>
      <c r="D22" s="14">
        <v>0</v>
      </c>
      <c r="E22" s="14">
        <v>7967.9252886498598</v>
      </c>
      <c r="F22" s="14">
        <v>2065.6436984209722</v>
      </c>
      <c r="G22" s="14">
        <v>1737.9362172163731</v>
      </c>
      <c r="H22" s="14">
        <v>640.55641571277897</v>
      </c>
      <c r="I22" s="14">
        <v>279.52076</v>
      </c>
      <c r="J22" s="14">
        <v>279.03129000000001</v>
      </c>
      <c r="K22" s="14">
        <v>199.89084</v>
      </c>
      <c r="L22" s="14">
        <v>16788.318589999999</v>
      </c>
      <c r="M22" s="14">
        <v>-15787.354230000001</v>
      </c>
      <c r="N22" s="14">
        <f t="shared" si="1"/>
        <v>14171.468869999982</v>
      </c>
      <c r="O22" s="15"/>
    </row>
    <row r="23" spans="1:15" x14ac:dyDescent="0.25">
      <c r="A23" s="6">
        <v>3</v>
      </c>
      <c r="B23" s="12" t="s">
        <v>65</v>
      </c>
      <c r="C23" s="13" t="s">
        <v>66</v>
      </c>
      <c r="D23" s="14">
        <f>D5-D14</f>
        <v>49640.375859999986</v>
      </c>
      <c r="E23" s="14">
        <f t="shared" ref="E23:M23" si="4">E5-E14</f>
        <v>4863.8929942679424</v>
      </c>
      <c r="F23" s="14">
        <f t="shared" si="4"/>
        <v>11654.89165047212</v>
      </c>
      <c r="G23" s="14">
        <f t="shared" si="4"/>
        <v>-2505.8108491237144</v>
      </c>
      <c r="H23" s="14">
        <f t="shared" si="4"/>
        <v>-3068.5089761814597</v>
      </c>
      <c r="I23" s="14">
        <f t="shared" si="4"/>
        <v>7160.7307708266198</v>
      </c>
      <c r="J23" s="14">
        <f t="shared" si="4"/>
        <v>-9441.8872109145959</v>
      </c>
      <c r="K23" s="14">
        <f t="shared" si="4"/>
        <v>59353.137507628446</v>
      </c>
      <c r="L23" s="14">
        <f t="shared" si="4"/>
        <v>-86279.368837305898</v>
      </c>
      <c r="M23" s="14">
        <f t="shared" si="4"/>
        <v>49514.752700330595</v>
      </c>
      <c r="N23" s="14">
        <f t="shared" si="1"/>
        <v>80892.205610000063</v>
      </c>
      <c r="O23" s="15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2021-04-22T07:44:46Z</dcterms:created>
  <dcterms:modified xsi:type="dcterms:W3CDTF">2021-04-22T07:45:25Z</dcterms:modified>
</cp:coreProperties>
</file>