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9.2021\hesabatlar\"/>
    </mc:Choice>
  </mc:AlternateContent>
  <bookViews>
    <workbookView xWindow="0" yWindow="0" windowWidth="23040" windowHeight="9192"/>
  </bookViews>
  <sheets>
    <sheet name="Mənfəət zərər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0" i="1"/>
  <c r="D17" i="1" s="1"/>
  <c r="D29" i="1" s="1"/>
  <c r="D23" i="1"/>
  <c r="D31" i="1" l="1"/>
</calcChain>
</file>

<file path=xl/sharedStrings.xml><?xml version="1.0" encoding="utf-8"?>
<sst xmlns="http://schemas.openxmlformats.org/spreadsheetml/2006/main" count="60" uniqueCount="60">
  <si>
    <t>Məfəət və zərər haqqında hesabat</t>
  </si>
  <si>
    <t>min manatla</t>
  </si>
  <si>
    <t>Cari dövr</t>
  </si>
  <si>
    <t>Keçən ilin müvafiq dövrü</t>
  </si>
  <si>
    <t>rateInc</t>
  </si>
  <si>
    <t>Faiz gəlirləri:</t>
  </si>
  <si>
    <t>loansToCust</t>
  </si>
  <si>
    <t>Müştərilərə verilmiş kreditlər</t>
  </si>
  <si>
    <t>rateIncBankLoan</t>
  </si>
  <si>
    <t>Banklar və digər maliyyə institutlarına verilən kreditlər üzrə faiz gəlirləri</t>
  </si>
  <si>
    <t>rateIncBankDep</t>
  </si>
  <si>
    <t>Banklar və digər maliyyə institutlarındakı depozitlər üzrə faiz gəlirləri</t>
  </si>
  <si>
    <t>rateIncComInvSec</t>
  </si>
  <si>
    <t>Ticarət və investisiya qiymətli kağızları üzrə faiz gəlirləri</t>
  </si>
  <si>
    <t>miscRateInc</t>
  </si>
  <si>
    <t>Digər faiz gəlirləri</t>
  </si>
  <si>
    <t>rateExp</t>
  </si>
  <si>
    <t>Faiz xərcləri:</t>
  </si>
  <si>
    <t>rateForDep</t>
  </si>
  <si>
    <t>Depozitlər üzrə faizlər</t>
  </si>
  <si>
    <t>rateExpCB</t>
  </si>
  <si>
    <t>Mərkəzi bank və dövlət fondları qarşısında öhdəliklər üzrə faiz xərcləri</t>
  </si>
  <si>
    <t>ratePaidForLoan</t>
  </si>
  <si>
    <t>Cəlb edilmiş kreditlərə görə ödənilən faizlər</t>
  </si>
  <si>
    <t>raetForMonMarkInst</t>
  </si>
  <si>
    <t>Pul bazarı alətlərinə ödənilən faizlər</t>
  </si>
  <si>
    <t>rateForSec</t>
  </si>
  <si>
    <t>Qiymətli kağızlar üzrə faizlər</t>
  </si>
  <si>
    <t>miscRateExp</t>
  </si>
  <si>
    <t>Digər faiz xərcləri</t>
  </si>
  <si>
    <t>netRateInc</t>
  </si>
  <si>
    <t>Xalis faiz gəliri(zərəri)</t>
  </si>
  <si>
    <t>nonRateInc</t>
  </si>
  <si>
    <t>Qeyri-faiz gəlirləri:</t>
  </si>
  <si>
    <t>commInc</t>
  </si>
  <si>
    <t>Alınan haqq və kommisiya gəliri</t>
  </si>
  <si>
    <t>incFromForExch</t>
  </si>
  <si>
    <t>Xarici valyutadan gəlir/zərər (məzənnə dəyişməsi daxil olmaqla</t>
  </si>
  <si>
    <t>incFromSecSell</t>
  </si>
  <si>
    <t>Qiymətli kağızların satışından və yenidən qiymətləndirilməsindən gəlir/zərər</t>
  </si>
  <si>
    <t>miscInc</t>
  </si>
  <si>
    <t>Digər gəlirlər</t>
  </si>
  <si>
    <t>nonRateExp</t>
  </si>
  <si>
    <t>Qeyri-faiz xərcləri:</t>
  </si>
  <si>
    <t>salExp</t>
  </si>
  <si>
    <t>Əmək haqqı və digər kompensiya növləri üzrə xərclər</t>
  </si>
  <si>
    <t>adminExp</t>
  </si>
  <si>
    <t>Ümumi və inzibati xərclər</t>
  </si>
  <si>
    <t>amorExp</t>
  </si>
  <si>
    <t>Amortizasiya xərcləri</t>
  </si>
  <si>
    <t>miscExp</t>
  </si>
  <si>
    <t>Digər xərclər</t>
  </si>
  <si>
    <t>resForLoss</t>
  </si>
  <si>
    <t>(Mümkün zərərlər üçün yaradılan məqsədli ehtiyatlar)</t>
  </si>
  <si>
    <t>profBefTax</t>
  </si>
  <si>
    <t>Mənfəət vergisindən əvvəlki mənfəət(zərər)</t>
  </si>
  <si>
    <t>profTax</t>
  </si>
  <si>
    <t>Mənfəət vergisi</t>
  </si>
  <si>
    <t>netProf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</si>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</sst>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</cellXfs>
  <cellStyles count="1">
    <cellStyle name="Normal" xfId="0" builtinId="0"/>
  </cellStyles>
  <dxfs count="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1"/>
  <sheetViews>
    <sheetView tabSelected="1" zoomScale="120" zoomScaleNormal="120" workbookViewId="0">
      <selection activeCell="D7" sqref="D7"/>
    </sheetView>
  </sheetViews>
  <sheetFormatPr defaultRowHeight="14.4" x14ac:dyDescent="0.3"/>
  <cols>
    <col min="1" max="1" width="6.44140625" customWidth="1"/>
    <col min="2" max="2" width="35.44140625" hidden="1" customWidth="1"/>
    <col min="3" max="3" width="69.109375" bestFit="1" customWidth="1"/>
    <col min="4" max="4" width="12.6640625" customWidth="1"/>
    <col min="5" max="5" width="15.88671875" customWidth="1"/>
    <col min="7" max="7" width="14.6640625" bestFit="1" customWidth="1"/>
  </cols>
  <sheetData>
    <row r="1" spans="1:5" x14ac:dyDescent="0.3">
      <c r="A1" s="21" t="s">
        <v>0</v>
      </c>
      <c r="B1" s="21"/>
      <c r="C1" s="21"/>
      <c r="D1" s="21"/>
      <c r="E1" s="21"/>
    </row>
    <row r="2" spans="1:5" ht="15" x14ac:dyDescent="0.3">
      <c r="A2" s="1"/>
      <c r="B2" s="1"/>
      <c r="C2" s="1"/>
      <c r="D2" s="22" t="s">
        <v>1</v>
      </c>
      <c r="E2" s="22"/>
    </row>
    <row r="3" spans="1:5" ht="30" x14ac:dyDescent="0.3">
      <c r="A3" s="2"/>
      <c r="B3" s="2"/>
      <c r="C3" s="2"/>
      <c r="D3" s="4" t="s">
        <v>2</v>
      </c>
      <c r="E3" s="4" t="s">
        <v>3</v>
      </c>
    </row>
    <row r="4" spans="1:5" ht="15" x14ac:dyDescent="0.3">
      <c r="A4" s="5">
        <v>1</v>
      </c>
      <c r="B4" s="6" t="s">
        <v>4</v>
      </c>
      <c r="C4" s="7" t="s">
        <v>5</v>
      </c>
      <c r="D4" s="8">
        <v>48247.963360000009</v>
      </c>
      <c r="E4" s="8">
        <v>40133.014219999939</v>
      </c>
    </row>
    <row r="5" spans="1:5" ht="15" x14ac:dyDescent="0.3">
      <c r="A5" s="3">
        <v>1.1000000000000001</v>
      </c>
      <c r="B5" s="9" t="s">
        <v>6</v>
      </c>
      <c r="C5" s="2" t="s">
        <v>7</v>
      </c>
      <c r="D5" s="8">
        <v>46292.078760000019</v>
      </c>
      <c r="E5" s="8">
        <v>37685.001299999953</v>
      </c>
    </row>
    <row r="6" spans="1:5" ht="15" x14ac:dyDescent="0.3">
      <c r="A6" s="3">
        <v>1.2</v>
      </c>
      <c r="B6" s="10" t="s">
        <v>8</v>
      </c>
      <c r="C6" s="11" t="s">
        <v>9</v>
      </c>
      <c r="D6" s="8">
        <v>72.579139999999995</v>
      </c>
      <c r="E6" s="8">
        <v>108.26528999999998</v>
      </c>
    </row>
    <row r="7" spans="1:5" ht="15" x14ac:dyDescent="0.3">
      <c r="A7" s="3">
        <v>1.3</v>
      </c>
      <c r="B7" s="10" t="s">
        <v>10</v>
      </c>
      <c r="C7" s="11" t="s">
        <v>11</v>
      </c>
      <c r="D7" s="8">
        <v>11.910410000000001</v>
      </c>
      <c r="E7" s="8">
        <v>795.48612000000003</v>
      </c>
    </row>
    <row r="8" spans="1:5" ht="15" x14ac:dyDescent="0.3">
      <c r="A8" s="3">
        <v>1.4</v>
      </c>
      <c r="B8" s="10" t="s">
        <v>12</v>
      </c>
      <c r="C8" s="2" t="s">
        <v>13</v>
      </c>
      <c r="D8" s="8">
        <v>1846.58042</v>
      </c>
      <c r="E8" s="8">
        <v>1507.3799099999987</v>
      </c>
    </row>
    <row r="9" spans="1:5" ht="15" x14ac:dyDescent="0.3">
      <c r="A9" s="3">
        <v>1.5</v>
      </c>
      <c r="B9" s="10" t="s">
        <v>14</v>
      </c>
      <c r="C9" s="2" t="s">
        <v>15</v>
      </c>
      <c r="D9" s="8">
        <v>24.814629999993485</v>
      </c>
      <c r="E9" s="8">
        <v>36.881599999986065</v>
      </c>
    </row>
    <row r="10" spans="1:5" ht="15" x14ac:dyDescent="0.3">
      <c r="A10" s="12">
        <v>2</v>
      </c>
      <c r="B10" s="13" t="s">
        <v>16</v>
      </c>
      <c r="C10" s="14" t="s">
        <v>17</v>
      </c>
      <c r="D10" s="8">
        <f>SUM(D11:D16)</f>
        <v>9531.7198100000096</v>
      </c>
      <c r="E10" s="8">
        <v>8933.3188100000007</v>
      </c>
    </row>
    <row r="11" spans="1:5" ht="15" x14ac:dyDescent="0.3">
      <c r="A11" s="15">
        <v>2.1</v>
      </c>
      <c r="B11" s="16" t="s">
        <v>18</v>
      </c>
      <c r="C11" s="17" t="s">
        <v>19</v>
      </c>
      <c r="D11" s="8">
        <v>8988.9152400000094</v>
      </c>
      <c r="E11" s="8">
        <v>8563.5106400000022</v>
      </c>
    </row>
    <row r="12" spans="1:5" ht="15" x14ac:dyDescent="0.3">
      <c r="A12" s="15">
        <v>2.2000000000000002</v>
      </c>
      <c r="B12" s="16" t="s">
        <v>20</v>
      </c>
      <c r="C12" s="18" t="s">
        <v>21</v>
      </c>
      <c r="D12" s="8">
        <v>64.692800000000005</v>
      </c>
      <c r="E12" s="8">
        <v>64.332480000000004</v>
      </c>
    </row>
    <row r="13" spans="1:5" ht="15" x14ac:dyDescent="0.3">
      <c r="A13" s="15">
        <v>2.2999999999999998</v>
      </c>
      <c r="B13" s="16" t="s">
        <v>22</v>
      </c>
      <c r="C13" s="17" t="s">
        <v>23</v>
      </c>
      <c r="D13" s="8">
        <v>478.11176999999992</v>
      </c>
      <c r="E13" s="8">
        <v>305.47569000000004</v>
      </c>
    </row>
    <row r="14" spans="1:5" ht="15" x14ac:dyDescent="0.3">
      <c r="A14" s="15">
        <v>2.4</v>
      </c>
      <c r="B14" s="16" t="s">
        <v>24</v>
      </c>
      <c r="C14" s="17" t="s">
        <v>25</v>
      </c>
      <c r="D14" s="8">
        <v>0</v>
      </c>
      <c r="E14" s="8">
        <v>0</v>
      </c>
    </row>
    <row r="15" spans="1:5" ht="15" x14ac:dyDescent="0.3">
      <c r="A15" s="15">
        <v>2.5</v>
      </c>
      <c r="B15" s="16" t="s">
        <v>26</v>
      </c>
      <c r="C15" s="18" t="s">
        <v>27</v>
      </c>
      <c r="D15" s="8">
        <v>0</v>
      </c>
      <c r="E15" s="8">
        <v>0</v>
      </c>
    </row>
    <row r="16" spans="1:5" ht="15" x14ac:dyDescent="0.3">
      <c r="A16" s="15">
        <v>2.6</v>
      </c>
      <c r="B16" s="16" t="s">
        <v>28</v>
      </c>
      <c r="C16" s="17" t="s">
        <v>29</v>
      </c>
      <c r="D16" s="8">
        <v>0</v>
      </c>
      <c r="E16" s="8">
        <v>0</v>
      </c>
    </row>
    <row r="17" spans="1:7" ht="15" x14ac:dyDescent="0.3">
      <c r="A17" s="5">
        <v>3</v>
      </c>
      <c r="B17" s="6" t="s">
        <v>30</v>
      </c>
      <c r="C17" s="7" t="s">
        <v>31</v>
      </c>
      <c r="D17" s="19">
        <f>D4-D10</f>
        <v>38716.243549999999</v>
      </c>
      <c r="E17" s="19">
        <v>31199.695409999938</v>
      </c>
    </row>
    <row r="18" spans="1:7" ht="15" x14ac:dyDescent="0.3">
      <c r="A18" s="5">
        <v>4</v>
      </c>
      <c r="B18" s="6" t="s">
        <v>32</v>
      </c>
      <c r="C18" s="7" t="s">
        <v>33</v>
      </c>
      <c r="D18" s="8">
        <f>SUM(D19:D22)</f>
        <v>7373.4081999999917</v>
      </c>
      <c r="E18" s="8">
        <v>7548.5539999999946</v>
      </c>
    </row>
    <row r="19" spans="1:7" ht="15" x14ac:dyDescent="0.3">
      <c r="A19" s="3">
        <v>4.0999999999999996</v>
      </c>
      <c r="B19" s="10" t="s">
        <v>34</v>
      </c>
      <c r="C19" s="2" t="s">
        <v>35</v>
      </c>
      <c r="D19" s="8">
        <v>7701.5237999999908</v>
      </c>
      <c r="E19" s="8">
        <v>6102.8644099999965</v>
      </c>
    </row>
    <row r="20" spans="1:7" ht="15" x14ac:dyDescent="0.3">
      <c r="A20" s="3">
        <v>4.2</v>
      </c>
      <c r="B20" s="10" t="s">
        <v>36</v>
      </c>
      <c r="C20" s="11" t="s">
        <v>37</v>
      </c>
      <c r="D20" s="8">
        <v>-351.79394999999954</v>
      </c>
      <c r="E20" s="8">
        <v>1182.9000899999983</v>
      </c>
    </row>
    <row r="21" spans="1:7" ht="15" x14ac:dyDescent="0.3">
      <c r="A21" s="3">
        <v>4.3</v>
      </c>
      <c r="B21" s="10" t="s">
        <v>38</v>
      </c>
      <c r="C21" s="11" t="s">
        <v>39</v>
      </c>
      <c r="D21" s="8">
        <v>0</v>
      </c>
      <c r="E21" s="8">
        <v>247.38949999999994</v>
      </c>
    </row>
    <row r="22" spans="1:7" ht="15" x14ac:dyDescent="0.3">
      <c r="A22" s="3">
        <v>4.4000000000000004</v>
      </c>
      <c r="B22" s="10" t="s">
        <v>40</v>
      </c>
      <c r="C22" s="2" t="s">
        <v>41</v>
      </c>
      <c r="D22" s="8">
        <v>23.678349999999998</v>
      </c>
      <c r="E22" s="8">
        <v>15.4</v>
      </c>
    </row>
    <row r="23" spans="1:7" ht="15" x14ac:dyDescent="0.3">
      <c r="A23" s="5">
        <v>5</v>
      </c>
      <c r="B23" s="6" t="s">
        <v>42</v>
      </c>
      <c r="C23" s="7" t="s">
        <v>43</v>
      </c>
      <c r="D23" s="8">
        <f>SUM(D24:D27)</f>
        <v>30746.071580000011</v>
      </c>
      <c r="E23" s="8">
        <v>27638.702949999999</v>
      </c>
    </row>
    <row r="24" spans="1:7" ht="15" x14ac:dyDescent="0.3">
      <c r="A24" s="3">
        <v>5.0999999999999996</v>
      </c>
      <c r="B24" s="10" t="s">
        <v>44</v>
      </c>
      <c r="C24" s="2" t="s">
        <v>45</v>
      </c>
      <c r="D24" s="8">
        <v>15552.477150000001</v>
      </c>
      <c r="E24" s="8">
        <v>13453.906150000001</v>
      </c>
    </row>
    <row r="25" spans="1:7" ht="15" x14ac:dyDescent="0.3">
      <c r="A25" s="3">
        <v>5.2</v>
      </c>
      <c r="B25" s="10" t="s">
        <v>46</v>
      </c>
      <c r="C25" s="2" t="s">
        <v>47</v>
      </c>
      <c r="D25" s="8">
        <v>2723.6033699999984</v>
      </c>
      <c r="E25" s="8">
        <v>2579.9390499999981</v>
      </c>
    </row>
    <row r="26" spans="1:7" ht="15" x14ac:dyDescent="0.3">
      <c r="A26" s="3">
        <v>5.3</v>
      </c>
      <c r="B26" s="10" t="s">
        <v>48</v>
      </c>
      <c r="C26" s="2" t="s">
        <v>49</v>
      </c>
      <c r="D26" s="8">
        <v>1116.2225100000019</v>
      </c>
      <c r="E26" s="8">
        <v>1024.8770399999992</v>
      </c>
    </row>
    <row r="27" spans="1:7" ht="15" x14ac:dyDescent="0.3">
      <c r="A27" s="3">
        <v>5.4</v>
      </c>
      <c r="B27" s="10" t="s">
        <v>50</v>
      </c>
      <c r="C27" s="2" t="s">
        <v>51</v>
      </c>
      <c r="D27" s="8">
        <v>11353.76855000001</v>
      </c>
      <c r="E27" s="8">
        <v>10579.980709999998</v>
      </c>
    </row>
    <row r="28" spans="1:7" ht="15" x14ac:dyDescent="0.3">
      <c r="A28" s="5">
        <v>6</v>
      </c>
      <c r="B28" s="9" t="s">
        <v>52</v>
      </c>
      <c r="C28" s="7" t="s">
        <v>53</v>
      </c>
      <c r="D28" s="8">
        <v>-6769.8011700000025</v>
      </c>
      <c r="E28" s="8">
        <v>-425.75670999999977</v>
      </c>
    </row>
    <row r="29" spans="1:7" ht="15" x14ac:dyDescent="0.3">
      <c r="A29" s="5">
        <v>7</v>
      </c>
      <c r="B29" s="6" t="s">
        <v>54</v>
      </c>
      <c r="C29" s="7" t="s">
        <v>55</v>
      </c>
      <c r="D29" s="19">
        <f>D17+D18-D23-D28</f>
        <v>22113.381339999982</v>
      </c>
      <c r="E29" s="19">
        <v>11535.303169999932</v>
      </c>
    </row>
    <row r="30" spans="1:7" ht="15" x14ac:dyDescent="0.3">
      <c r="A30" s="5">
        <v>8</v>
      </c>
      <c r="B30" s="6" t="s">
        <v>56</v>
      </c>
      <c r="C30" s="7" t="s">
        <v>57</v>
      </c>
      <c r="D30" s="8">
        <v>5325.0737700000009</v>
      </c>
      <c r="E30" s="8">
        <v>2923.0983100000003</v>
      </c>
      <c r="G30" s="20"/>
    </row>
    <row r="31" spans="1:7" ht="15" x14ac:dyDescent="0.3">
      <c r="A31" s="5">
        <v>9</v>
      </c>
      <c r="B31" s="6" t="s">
        <v>58</v>
      </c>
      <c r="C31" s="7" t="s">
        <v>59</v>
      </c>
      <c r="D31" s="19">
        <f>D29-D30</f>
        <v>16788.307569999983</v>
      </c>
      <c r="E31" s="19">
        <v>8612.2048599999325</v>
      </c>
    </row>
  </sheetData>
  <mergeCells count="2">
    <mergeCell ref="A1:E1"/>
    <mergeCell ref="D2:E2"/>
  </mergeCells>
  <conditionalFormatting sqref="F11">
    <cfRule type="containsText" dxfId="5" priority="6" operator="containsText" text="FALSE">
      <formula>NOT(ISERROR(SEARCH("FALSE",F11)))</formula>
    </cfRule>
  </conditionalFormatting>
  <conditionalFormatting sqref="F18">
    <cfRule type="containsText" dxfId="4" priority="5" operator="containsText" text="FALSE">
      <formula>NOT(ISERROR(SEARCH("FALSE",F18)))</formula>
    </cfRule>
  </conditionalFormatting>
  <conditionalFormatting sqref="F19">
    <cfRule type="containsText" dxfId="3" priority="4" operator="containsText" text="FALSE">
      <formula>NOT(ISERROR(SEARCH("FALSE",F19)))</formula>
    </cfRule>
  </conditionalFormatting>
  <conditionalFormatting sqref="F24">
    <cfRule type="containsText" dxfId="2" priority="3" operator="containsText" text="FALSE">
      <formula>NOT(ISERROR(SEARCH("FALSE",F24)))</formula>
    </cfRule>
  </conditionalFormatting>
  <conditionalFormatting sqref="F30">
    <cfRule type="containsText" dxfId="1" priority="2" operator="containsText" text="FALSE">
      <formula>NOT(ISERROR(SEARCH("FALSE",F30)))</formula>
    </cfRule>
  </conditionalFormatting>
  <conditionalFormatting sqref="F32">
    <cfRule type="containsText" dxfId="0" priority="1" operator="containsText" text="FALSE">
      <formula>NOT(ISERROR(SEARCH("FALSE",F32)))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Mənfəət zərər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2021-10-19T06:14:37Z</dcterms:created>
  <dcterms:modified xsi:type="dcterms:W3CDTF">2021-10-19T07:05:16Z</dcterms:modified>
</cp:coreProperties>
</file>